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96" l="1"/>
  <c r="H196"/>
  <c r="L196"/>
  <c r="J196"/>
  <c r="I196"/>
  <c r="G196"/>
</calcChain>
</file>

<file path=xl/sharedStrings.xml><?xml version="1.0" encoding="utf-8"?>
<sst xmlns="http://schemas.openxmlformats.org/spreadsheetml/2006/main" count="241" uniqueCount="76">
  <si>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</si>
  <si>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</si>
  <si>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</si>
  <si>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</si>
  <si>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</si>
  <si>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</si>
  <si>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</si>
  <si>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</si>
  <si>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</si>
  <si>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</si>
  <si>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</si>
  <si>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</si>
  <si>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</si>
  <si>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</si>
  <si>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</si>
  <si>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</si>
  <si>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</si>
  <si>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</si>
  <si>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</si>
  <si>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</si>
  <si>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</si>
  <si>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</si>
  <si>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</si>
  <si>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</si>
  <si>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</si>
  <si>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</si>
  <si>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</si>
  <si>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</si>
  <si>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</si>
  <si>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</si>
  <si>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</si>
  <si>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</si>
  <si>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</si>
  <si>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</si>
  <si>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</si>
  <si>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</si>
  <si>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</si>
  <si>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</si>
  <si>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</si>
  <si>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</t>
  </si>
  <si>
    <t>Булочка домашняя</t>
  </si>
  <si>
    <t>Чай с сахаром</t>
  </si>
  <si>
    <t>Хлеб пшеничный</t>
  </si>
  <si>
    <t>Яблоко</t>
  </si>
  <si>
    <t>акт</t>
  </si>
  <si>
    <t>Пудинг творожный со сгущенным молоком</t>
  </si>
  <si>
    <t>Шанежка наливная</t>
  </si>
  <si>
    <t>Биточки куриные</t>
  </si>
  <si>
    <t>Пюре картофельное</t>
  </si>
  <si>
    <t>Салат "Свеколка"</t>
  </si>
  <si>
    <t>Фрукт</t>
  </si>
  <si>
    <t>Голубцы "Ленивые"</t>
  </si>
  <si>
    <t>Макаронные изделия отварные</t>
  </si>
  <si>
    <t>Сок фруктовый</t>
  </si>
  <si>
    <t>Булочка российская</t>
  </si>
  <si>
    <t>Рагу из птицы</t>
  </si>
  <si>
    <t>Напиток из шиповника</t>
  </si>
  <si>
    <t>Салат "Степной"</t>
  </si>
  <si>
    <t>Котлета "Восторг"</t>
  </si>
  <si>
    <t>Каша молочная "Дружба"</t>
  </si>
  <si>
    <t>Кофейный напиток</t>
  </si>
  <si>
    <t>Хлеб ржаной</t>
  </si>
  <si>
    <t>Кондитерские изделия</t>
  </si>
  <si>
    <t>Кнели куриные</t>
  </si>
  <si>
    <t>Салат из белокочанной капусты</t>
  </si>
  <si>
    <t>Тефтели "Петушок"</t>
  </si>
  <si>
    <t>Каша гречневая</t>
  </si>
  <si>
    <t>Напиток из яблок с лимоном</t>
  </si>
  <si>
    <t>Винегрет овощной</t>
  </si>
  <si>
    <t>Котлета рыбная по-домашнему</t>
  </si>
  <si>
    <t>Чай с лимоном</t>
  </si>
  <si>
    <t>Хлеб ражаной</t>
  </si>
  <si>
    <t>Котлета детская</t>
  </si>
  <si>
    <t>Каша рисовая молочная</t>
  </si>
  <si>
    <t>Р.Г.Васильев</t>
  </si>
  <si>
    <t>Директор школы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</si>
</sst>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4" sqref="O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7" t="s">
        <v>75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3" t="s">
        <v>74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8</v>
      </c>
      <c r="H6" s="40">
        <v>4</v>
      </c>
      <c r="I6" s="40">
        <v>11</v>
      </c>
      <c r="J6" s="40">
        <v>110</v>
      </c>
      <c r="K6" s="41">
        <v>307</v>
      </c>
      <c r="L6" s="40">
        <v>47.76</v>
      </c>
    </row>
    <row r="7" spans="1:12" ht="15">
      <c r="A7" s="23"/>
      <c r="B7" s="15"/>
      <c r="C7" s="11"/>
      <c r="D7" s="6"/>
      <c r="E7" s="42" t="s">
        <v>40</v>
      </c>
      <c r="F7" s="43">
        <v>50</v>
      </c>
      <c r="G7" s="43">
        <v>5</v>
      </c>
      <c r="H7" s="43">
        <v>6</v>
      </c>
      <c r="I7" s="43">
        <v>9</v>
      </c>
      <c r="J7" s="43">
        <v>102</v>
      </c>
      <c r="K7" s="44" t="s">
        <v>44</v>
      </c>
      <c r="L7" s="43">
        <v>16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>
        <v>0</v>
      </c>
      <c r="I8" s="43">
        <v>15.1</v>
      </c>
      <c r="J8" s="43">
        <v>61.2</v>
      </c>
      <c r="K8" s="44">
        <v>493</v>
      </c>
      <c r="L8" s="43">
        <v>4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3.6</v>
      </c>
      <c r="H9" s="43">
        <v>2.2000000000000002</v>
      </c>
      <c r="I9" s="43">
        <v>23</v>
      </c>
      <c r="J9" s="43">
        <v>75</v>
      </c>
      <c r="K9" s="44">
        <v>112</v>
      </c>
      <c r="L9" s="43">
        <v>5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3</v>
      </c>
      <c r="H10" s="43">
        <v>2</v>
      </c>
      <c r="I10" s="43">
        <v>19</v>
      </c>
      <c r="J10" s="43">
        <v>106</v>
      </c>
      <c r="K10" s="44"/>
      <c r="L10" s="43">
        <v>19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19.8</v>
      </c>
      <c r="H13" s="19">
        <f t="shared" si="0"/>
        <v>14.2</v>
      </c>
      <c r="I13" s="19">
        <f t="shared" si="0"/>
        <v>77.099999999999994</v>
      </c>
      <c r="J13" s="19">
        <f t="shared" si="0"/>
        <v>454.2</v>
      </c>
      <c r="K13" s="25"/>
      <c r="L13" s="19">
        <f t="shared" ref="L13" si="1">SUM(L6:L12)</f>
        <v>91.759999999999991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530</v>
      </c>
      <c r="G24" s="32">
        <f t="shared" ref="G24:J24" si="4">G13+G23</f>
        <v>19.8</v>
      </c>
      <c r="H24" s="32">
        <f t="shared" si="4"/>
        <v>14.2</v>
      </c>
      <c r="I24" s="32">
        <f t="shared" si="4"/>
        <v>77.099999999999994</v>
      </c>
      <c r="J24" s="32">
        <f t="shared" si="4"/>
        <v>454.2</v>
      </c>
      <c r="K24" s="32"/>
      <c r="L24" s="32">
        <f t="shared" ref="L24" si="5">L13+L23</f>
        <v>91.759999999999991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90</v>
      </c>
      <c r="G25" s="40">
        <v>5</v>
      </c>
      <c r="H25" s="40">
        <v>6</v>
      </c>
      <c r="I25" s="40">
        <v>11</v>
      </c>
      <c r="J25" s="40">
        <v>126</v>
      </c>
      <c r="K25" s="41" t="s">
        <v>44</v>
      </c>
      <c r="L25" s="40">
        <v>47.76</v>
      </c>
    </row>
    <row r="26" spans="1:12" ht="15">
      <c r="A26" s="14"/>
      <c r="B26" s="15"/>
      <c r="C26" s="11"/>
      <c r="D26" s="6"/>
      <c r="E26" s="42" t="s">
        <v>48</v>
      </c>
      <c r="F26" s="43">
        <v>150</v>
      </c>
      <c r="G26" s="43">
        <v>6.2</v>
      </c>
      <c r="H26" s="43">
        <v>7.4</v>
      </c>
      <c r="I26" s="43">
        <v>10</v>
      </c>
      <c r="J26" s="43">
        <v>110</v>
      </c>
      <c r="K26" s="44">
        <v>429</v>
      </c>
      <c r="L26" s="43">
        <v>22</v>
      </c>
    </row>
    <row r="27" spans="1:12" ht="1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0.2</v>
      </c>
      <c r="H27" s="43">
        <v>0</v>
      </c>
      <c r="I27" s="43">
        <v>15.1</v>
      </c>
      <c r="J27" s="43">
        <v>61.2</v>
      </c>
      <c r="K27" s="44">
        <v>493</v>
      </c>
      <c r="L27" s="43">
        <v>4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3.6</v>
      </c>
      <c r="H28" s="43">
        <v>2.2000000000000002</v>
      </c>
      <c r="I28" s="43">
        <v>23</v>
      </c>
      <c r="J28" s="43">
        <v>106</v>
      </c>
      <c r="K28" s="44"/>
      <c r="L28" s="43">
        <v>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49</v>
      </c>
      <c r="F30" s="43">
        <v>60</v>
      </c>
      <c r="G30" s="43">
        <v>2</v>
      </c>
      <c r="H30" s="43">
        <v>3</v>
      </c>
      <c r="I30" s="43">
        <v>5.9</v>
      </c>
      <c r="J30" s="43">
        <v>75.599999999999994</v>
      </c>
      <c r="K30" s="44" t="s">
        <v>44</v>
      </c>
      <c r="L30" s="43">
        <v>13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17</v>
      </c>
      <c r="H32" s="19">
        <f t="shared" ref="H32" si="7">SUM(H25:H31)</f>
        <v>18.600000000000001</v>
      </c>
      <c r="I32" s="19">
        <f t="shared" ref="I32" si="8">SUM(I25:I31)</f>
        <v>65</v>
      </c>
      <c r="J32" s="19">
        <f t="shared" ref="J32:L32" si="9">SUM(J25:J31)</f>
        <v>478.79999999999995</v>
      </c>
      <c r="K32" s="25"/>
      <c r="L32" s="19">
        <f t="shared" si="9"/>
        <v>91.759999999999991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530</v>
      </c>
      <c r="G43" s="32">
        <f t="shared" ref="G43" si="14">G32+G42</f>
        <v>17</v>
      </c>
      <c r="H43" s="32">
        <f t="shared" ref="H43" si="15">H32+H42</f>
        <v>18.600000000000001</v>
      </c>
      <c r="I43" s="32">
        <f t="shared" ref="I43" si="16">I32+I42</f>
        <v>65</v>
      </c>
      <c r="J43" s="32">
        <f t="shared" ref="J43:L43" si="17">J32+J42</f>
        <v>478.79999999999995</v>
      </c>
      <c r="K43" s="32"/>
      <c r="L43" s="32">
        <f t="shared" si="17"/>
        <v>91.759999999999991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170</v>
      </c>
      <c r="G44" s="40">
        <v>8</v>
      </c>
      <c r="H44" s="40">
        <v>6</v>
      </c>
      <c r="I44" s="40">
        <v>10</v>
      </c>
      <c r="J44" s="40">
        <v>160</v>
      </c>
      <c r="K44" s="41">
        <v>569</v>
      </c>
      <c r="L44" s="40">
        <v>52.76</v>
      </c>
    </row>
    <row r="45" spans="1:12" ht="15">
      <c r="A45" s="23"/>
      <c r="B45" s="15"/>
      <c r="C45" s="11"/>
      <c r="D45" s="6"/>
      <c r="E45" s="42" t="s">
        <v>46</v>
      </c>
      <c r="F45" s="43">
        <v>50</v>
      </c>
      <c r="G45" s="43">
        <v>3</v>
      </c>
      <c r="H45" s="43">
        <v>3.7</v>
      </c>
      <c r="I45" s="43">
        <v>9</v>
      </c>
      <c r="J45" s="43">
        <v>112</v>
      </c>
      <c r="K45" s="44" t="s">
        <v>44</v>
      </c>
      <c r="L45" s="43">
        <v>16</v>
      </c>
    </row>
    <row r="46" spans="1:12" ht="1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0.2</v>
      </c>
      <c r="H46" s="43">
        <v>0</v>
      </c>
      <c r="I46" s="43">
        <v>15.1</v>
      </c>
      <c r="J46" s="43">
        <v>61.2</v>
      </c>
      <c r="K46" s="44">
        <v>430</v>
      </c>
      <c r="L46" s="43">
        <v>4</v>
      </c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50</v>
      </c>
      <c r="F48" s="43">
        <v>100</v>
      </c>
      <c r="G48" s="43">
        <v>3</v>
      </c>
      <c r="H48" s="43">
        <v>2</v>
      </c>
      <c r="I48" s="43">
        <v>19</v>
      </c>
      <c r="J48" s="43">
        <v>75</v>
      </c>
      <c r="K48" s="44"/>
      <c r="L48" s="43">
        <v>19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14.2</v>
      </c>
      <c r="H51" s="19">
        <f t="shared" ref="H51" si="19">SUM(H44:H50)</f>
        <v>11.7</v>
      </c>
      <c r="I51" s="19">
        <f t="shared" ref="I51" si="20">SUM(I44:I50)</f>
        <v>53.1</v>
      </c>
      <c r="J51" s="19">
        <f t="shared" ref="J51:L51" si="21">SUM(J44:J50)</f>
        <v>408.2</v>
      </c>
      <c r="K51" s="25"/>
      <c r="L51" s="19">
        <f t="shared" si="21"/>
        <v>91.759999999999991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520</v>
      </c>
      <c r="G62" s="32">
        <f t="shared" ref="G62" si="26">G51+G61</f>
        <v>14.2</v>
      </c>
      <c r="H62" s="32">
        <f t="shared" ref="H62" si="27">H51+H61</f>
        <v>11.7</v>
      </c>
      <c r="I62" s="32">
        <f t="shared" ref="I62" si="28">I51+I61</f>
        <v>53.1</v>
      </c>
      <c r="J62" s="32">
        <f t="shared" ref="J62:L62" si="29">J51+J61</f>
        <v>408.2</v>
      </c>
      <c r="K62" s="32"/>
      <c r="L62" s="32">
        <f t="shared" si="29"/>
        <v>91.759999999999991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240</v>
      </c>
      <c r="G63" s="40">
        <v>8</v>
      </c>
      <c r="H63" s="40">
        <v>9</v>
      </c>
      <c r="I63" s="40">
        <v>10</v>
      </c>
      <c r="J63" s="40">
        <v>186</v>
      </c>
      <c r="K63" s="41">
        <v>309</v>
      </c>
      <c r="L63" s="40">
        <v>63.76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0.7</v>
      </c>
      <c r="H65" s="43">
        <v>0.3</v>
      </c>
      <c r="I65" s="43">
        <v>19.100000000000001</v>
      </c>
      <c r="J65" s="43">
        <v>81.900000000000006</v>
      </c>
      <c r="K65" s="44">
        <v>441</v>
      </c>
      <c r="L65" s="43">
        <v>11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3.6</v>
      </c>
      <c r="H66" s="43">
        <v>2.2000000000000002</v>
      </c>
      <c r="I66" s="43">
        <v>23</v>
      </c>
      <c r="J66" s="43">
        <v>106</v>
      </c>
      <c r="K66" s="44"/>
      <c r="L66" s="43">
        <v>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57</v>
      </c>
      <c r="F68" s="43">
        <v>60</v>
      </c>
      <c r="G68" s="43">
        <v>2</v>
      </c>
      <c r="H68" s="43">
        <v>5</v>
      </c>
      <c r="I68" s="43">
        <v>5.9</v>
      </c>
      <c r="J68" s="43">
        <v>75.599999999999994</v>
      </c>
      <c r="K68" s="44" t="s">
        <v>44</v>
      </c>
      <c r="L68" s="43">
        <v>12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14.299999999999999</v>
      </c>
      <c r="H70" s="19">
        <f t="shared" ref="H70" si="31">SUM(H63:H69)</f>
        <v>16.5</v>
      </c>
      <c r="I70" s="19">
        <f t="shared" ref="I70" si="32">SUM(I63:I69)</f>
        <v>58</v>
      </c>
      <c r="J70" s="19">
        <f t="shared" ref="J70:L70" si="33">SUM(J63:J69)</f>
        <v>449.5</v>
      </c>
      <c r="K70" s="25"/>
      <c r="L70" s="19">
        <f t="shared" si="33"/>
        <v>91.759999999999991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530</v>
      </c>
      <c r="G81" s="32">
        <f t="shared" ref="G81" si="38">G70+G80</f>
        <v>14.299999999999999</v>
      </c>
      <c r="H81" s="32">
        <f t="shared" ref="H81" si="39">H70+H80</f>
        <v>16.5</v>
      </c>
      <c r="I81" s="32">
        <f t="shared" ref="I81" si="40">I70+I80</f>
        <v>58</v>
      </c>
      <c r="J81" s="32">
        <f t="shared" ref="J81:L81" si="41">J70+J80</f>
        <v>449.5</v>
      </c>
      <c r="K81" s="32"/>
      <c r="L81" s="32">
        <f t="shared" si="41"/>
        <v>91.759999999999991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90</v>
      </c>
      <c r="G82" s="40">
        <v>5</v>
      </c>
      <c r="H82" s="40">
        <v>8</v>
      </c>
      <c r="I82" s="40">
        <v>9</v>
      </c>
      <c r="J82" s="40">
        <v>98</v>
      </c>
      <c r="K82" s="41">
        <v>701</v>
      </c>
      <c r="L82" s="40">
        <v>32.76</v>
      </c>
    </row>
    <row r="83" spans="1:12" ht="15">
      <c r="A83" s="23"/>
      <c r="B83" s="15"/>
      <c r="C83" s="11"/>
      <c r="D83" s="6"/>
      <c r="E83" s="42" t="s">
        <v>59</v>
      </c>
      <c r="F83" s="43">
        <v>150</v>
      </c>
      <c r="G83" s="43">
        <v>6.1</v>
      </c>
      <c r="H83" s="43">
        <v>6</v>
      </c>
      <c r="I83" s="43">
        <v>10</v>
      </c>
      <c r="J83" s="43">
        <v>102</v>
      </c>
      <c r="K83" s="44">
        <v>260</v>
      </c>
      <c r="L83" s="43">
        <v>29</v>
      </c>
    </row>
    <row r="84" spans="1:12" ht="1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1.7</v>
      </c>
      <c r="H84" s="43">
        <v>1.3</v>
      </c>
      <c r="I84" s="43">
        <v>18.2</v>
      </c>
      <c r="J84" s="43">
        <v>91.3</v>
      </c>
      <c r="K84" s="44">
        <v>501</v>
      </c>
      <c r="L84" s="43">
        <v>10</v>
      </c>
    </row>
    <row r="85" spans="1:12" ht="15">
      <c r="A85" s="23"/>
      <c r="B85" s="15"/>
      <c r="C85" s="11"/>
      <c r="D85" s="7" t="s">
        <v>23</v>
      </c>
      <c r="E85" s="42" t="s">
        <v>61</v>
      </c>
      <c r="F85" s="43">
        <v>30</v>
      </c>
      <c r="G85" s="43">
        <v>2.33</v>
      </c>
      <c r="H85" s="43">
        <v>2.25</v>
      </c>
      <c r="I85" s="43">
        <v>22.05</v>
      </c>
      <c r="J85" s="43">
        <v>104.85</v>
      </c>
      <c r="K85" s="44"/>
      <c r="L85" s="43">
        <v>5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62</v>
      </c>
      <c r="F87" s="43">
        <v>50</v>
      </c>
      <c r="G87" s="43">
        <v>1.4</v>
      </c>
      <c r="H87" s="43">
        <v>1.6</v>
      </c>
      <c r="I87" s="43">
        <v>15</v>
      </c>
      <c r="J87" s="43">
        <v>172</v>
      </c>
      <c r="K87" s="44"/>
      <c r="L87" s="43">
        <v>15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16.529999999999998</v>
      </c>
      <c r="H89" s="19">
        <f t="shared" ref="H89" si="43">SUM(H82:H88)</f>
        <v>19.150000000000002</v>
      </c>
      <c r="I89" s="19">
        <f t="shared" ref="I89" si="44">SUM(I82:I88)</f>
        <v>74.25</v>
      </c>
      <c r="J89" s="19">
        <f t="shared" ref="J89:L89" si="45">SUM(J82:J88)</f>
        <v>568.15</v>
      </c>
      <c r="K89" s="25"/>
      <c r="L89" s="19">
        <f t="shared" si="45"/>
        <v>91.759999999999991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520</v>
      </c>
      <c r="G100" s="32">
        <f t="shared" ref="G100" si="50">G89+G99</f>
        <v>16.529999999999998</v>
      </c>
      <c r="H100" s="32">
        <f t="shared" ref="H100" si="51">H89+H99</f>
        <v>19.150000000000002</v>
      </c>
      <c r="I100" s="32">
        <f t="shared" ref="I100" si="52">I89+I99</f>
        <v>74.25</v>
      </c>
      <c r="J100" s="32">
        <f t="shared" ref="J100:L100" si="53">J89+J99</f>
        <v>568.15</v>
      </c>
      <c r="K100" s="32"/>
      <c r="L100" s="32">
        <f t="shared" si="53"/>
        <v>91.759999999999991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90</v>
      </c>
      <c r="G101" s="40">
        <v>4</v>
      </c>
      <c r="H101" s="40">
        <v>3</v>
      </c>
      <c r="I101" s="40">
        <v>8.3000000000000007</v>
      </c>
      <c r="J101" s="40">
        <v>108.3</v>
      </c>
      <c r="K101" s="41">
        <v>411</v>
      </c>
      <c r="L101" s="40">
        <v>48.76</v>
      </c>
    </row>
    <row r="102" spans="1:12" ht="15">
      <c r="A102" s="23"/>
      <c r="B102" s="15"/>
      <c r="C102" s="11"/>
      <c r="D102" s="6"/>
      <c r="E102" s="42" t="s">
        <v>52</v>
      </c>
      <c r="F102" s="43">
        <v>150</v>
      </c>
      <c r="G102" s="43">
        <v>5.6</v>
      </c>
      <c r="H102" s="43">
        <v>6.1</v>
      </c>
      <c r="I102" s="43">
        <v>14</v>
      </c>
      <c r="J102" s="43">
        <v>122</v>
      </c>
      <c r="K102" s="44">
        <v>297</v>
      </c>
      <c r="L102" s="43">
        <v>12</v>
      </c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</v>
      </c>
      <c r="H103" s="43">
        <v>0</v>
      </c>
      <c r="I103" s="43">
        <v>15.1</v>
      </c>
      <c r="J103" s="43">
        <v>61.2</v>
      </c>
      <c r="K103" s="44">
        <v>430</v>
      </c>
      <c r="L103" s="43">
        <v>4</v>
      </c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3.6</v>
      </c>
      <c r="H104" s="43">
        <v>2.2000000000000002</v>
      </c>
      <c r="I104" s="43">
        <v>23</v>
      </c>
      <c r="J104" s="43">
        <v>106</v>
      </c>
      <c r="K104" s="44"/>
      <c r="L104" s="43">
        <v>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64</v>
      </c>
      <c r="F106" s="43">
        <v>60</v>
      </c>
      <c r="G106" s="43">
        <v>3</v>
      </c>
      <c r="H106" s="43">
        <v>5</v>
      </c>
      <c r="I106" s="43">
        <v>7.9</v>
      </c>
      <c r="J106" s="43">
        <v>79.2</v>
      </c>
      <c r="K106" s="44">
        <v>56</v>
      </c>
      <c r="L106" s="43">
        <v>22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16.399999999999999</v>
      </c>
      <c r="H108" s="19">
        <f t="shared" si="54"/>
        <v>16.3</v>
      </c>
      <c r="I108" s="19">
        <f t="shared" si="54"/>
        <v>68.3</v>
      </c>
      <c r="J108" s="19">
        <f t="shared" si="54"/>
        <v>476.7</v>
      </c>
      <c r="K108" s="25"/>
      <c r="L108" s="19">
        <f t="shared" ref="L108" si="55">SUM(L101:L107)</f>
        <v>91.759999999999991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8">G108+G118</f>
        <v>16.399999999999999</v>
      </c>
      <c r="H119" s="32">
        <f t="shared" ref="H119" si="59">H108+H118</f>
        <v>16.3</v>
      </c>
      <c r="I119" s="32">
        <f t="shared" ref="I119" si="60">I108+I118</f>
        <v>68.3</v>
      </c>
      <c r="J119" s="32">
        <f t="shared" ref="J119:L119" si="61">J108+J118</f>
        <v>476.7</v>
      </c>
      <c r="K119" s="32"/>
      <c r="L119" s="32">
        <f t="shared" si="61"/>
        <v>91.759999999999991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90</v>
      </c>
      <c r="G120" s="40">
        <v>4.3</v>
      </c>
      <c r="H120" s="40">
        <v>3.4</v>
      </c>
      <c r="I120" s="40">
        <v>10</v>
      </c>
      <c r="J120" s="40">
        <v>95</v>
      </c>
      <c r="K120" s="41">
        <v>407</v>
      </c>
      <c r="L120" s="40">
        <v>42</v>
      </c>
    </row>
    <row r="121" spans="1:12" ht="15">
      <c r="A121" s="14"/>
      <c r="B121" s="15"/>
      <c r="C121" s="11"/>
      <c r="D121" s="6"/>
      <c r="E121" s="42" t="s">
        <v>66</v>
      </c>
      <c r="F121" s="43">
        <v>150</v>
      </c>
      <c r="G121" s="43">
        <v>4.5999999999999996</v>
      </c>
      <c r="H121" s="43">
        <v>7.2</v>
      </c>
      <c r="I121" s="43">
        <v>10</v>
      </c>
      <c r="J121" s="43">
        <v>112</v>
      </c>
      <c r="K121" s="44">
        <v>184</v>
      </c>
      <c r="L121" s="43">
        <v>29</v>
      </c>
    </row>
    <row r="122" spans="1:12" ht="1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0.7</v>
      </c>
      <c r="H122" s="43">
        <v>0.3</v>
      </c>
      <c r="I122" s="43">
        <v>19.100000000000001</v>
      </c>
      <c r="J122" s="43">
        <v>81.900000000000006</v>
      </c>
      <c r="K122" s="44">
        <v>493</v>
      </c>
      <c r="L122" s="43">
        <v>8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3.6</v>
      </c>
      <c r="H123" s="43">
        <v>2.2000000000000002</v>
      </c>
      <c r="I123" s="43">
        <v>23</v>
      </c>
      <c r="J123" s="43">
        <v>106</v>
      </c>
      <c r="K123" s="44"/>
      <c r="L123" s="43">
        <v>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68</v>
      </c>
      <c r="F125" s="43">
        <v>60</v>
      </c>
      <c r="G125" s="43">
        <v>2</v>
      </c>
      <c r="H125" s="43">
        <v>5</v>
      </c>
      <c r="I125" s="43">
        <v>9</v>
      </c>
      <c r="J125" s="43">
        <v>71.5</v>
      </c>
      <c r="K125" s="44">
        <v>145</v>
      </c>
      <c r="L125" s="43">
        <v>7.76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15.199999999999998</v>
      </c>
      <c r="H127" s="19">
        <f t="shared" si="62"/>
        <v>18.100000000000001</v>
      </c>
      <c r="I127" s="19">
        <f t="shared" si="62"/>
        <v>71.099999999999994</v>
      </c>
      <c r="J127" s="19">
        <f t="shared" si="62"/>
        <v>466.4</v>
      </c>
      <c r="K127" s="25"/>
      <c r="L127" s="19">
        <f t="shared" ref="L127" si="63">SUM(L120:L126)</f>
        <v>91.76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15.199999999999998</v>
      </c>
      <c r="H138" s="32">
        <f t="shared" ref="H138" si="67">H127+H137</f>
        <v>18.100000000000001</v>
      </c>
      <c r="I138" s="32">
        <f t="shared" ref="I138" si="68">I127+I137</f>
        <v>71.099999999999994</v>
      </c>
      <c r="J138" s="32">
        <f t="shared" ref="J138:L138" si="69">J127+J137</f>
        <v>466.4</v>
      </c>
      <c r="K138" s="32"/>
      <c r="L138" s="32">
        <f t="shared" si="69"/>
        <v>91.76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90</v>
      </c>
      <c r="G139" s="40">
        <v>3</v>
      </c>
      <c r="H139" s="40">
        <v>3</v>
      </c>
      <c r="I139" s="40">
        <v>5.0999999999999996</v>
      </c>
      <c r="J139" s="40">
        <v>86</v>
      </c>
      <c r="K139" s="41">
        <v>255</v>
      </c>
      <c r="L139" s="40">
        <v>35.26</v>
      </c>
    </row>
    <row r="140" spans="1:12" ht="15">
      <c r="A140" s="23"/>
      <c r="B140" s="15"/>
      <c r="C140" s="11"/>
      <c r="D140" s="6"/>
      <c r="E140" s="42" t="s">
        <v>48</v>
      </c>
      <c r="F140" s="43">
        <v>150</v>
      </c>
      <c r="G140" s="43">
        <v>6.2</v>
      </c>
      <c r="H140" s="43">
        <v>7.4</v>
      </c>
      <c r="I140" s="43">
        <v>10</v>
      </c>
      <c r="J140" s="43">
        <v>110</v>
      </c>
      <c r="K140" s="44">
        <v>429</v>
      </c>
      <c r="L140" s="43">
        <v>22</v>
      </c>
    </row>
    <row r="141" spans="1:12" ht="15">
      <c r="A141" s="23"/>
      <c r="B141" s="15"/>
      <c r="C141" s="11"/>
      <c r="D141" s="7" t="s">
        <v>22</v>
      </c>
      <c r="E141" s="42" t="s">
        <v>70</v>
      </c>
      <c r="F141" s="43">
        <v>207</v>
      </c>
      <c r="G141" s="43">
        <v>0</v>
      </c>
      <c r="H141" s="43">
        <v>0</v>
      </c>
      <c r="I141" s="43">
        <v>16</v>
      </c>
      <c r="J141" s="43">
        <v>72</v>
      </c>
      <c r="K141" s="44">
        <v>493</v>
      </c>
      <c r="L141" s="43">
        <v>5.5</v>
      </c>
    </row>
    <row r="142" spans="1:12" ht="15.75" customHeight="1">
      <c r="A142" s="23"/>
      <c r="B142" s="15"/>
      <c r="C142" s="11"/>
      <c r="D142" s="7" t="s">
        <v>23</v>
      </c>
      <c r="E142" s="42" t="s">
        <v>50</v>
      </c>
      <c r="F142" s="43">
        <v>100</v>
      </c>
      <c r="G142" s="43">
        <v>3</v>
      </c>
      <c r="H142" s="43">
        <v>2</v>
      </c>
      <c r="I142" s="43">
        <v>19</v>
      </c>
      <c r="J142" s="43">
        <v>75</v>
      </c>
      <c r="K142" s="44"/>
      <c r="L142" s="43">
        <v>24</v>
      </c>
    </row>
    <row r="143" spans="1:12" ht="15">
      <c r="A143" s="23"/>
      <c r="B143" s="15"/>
      <c r="C143" s="11"/>
      <c r="D143" s="7" t="s">
        <v>24</v>
      </c>
      <c r="E143" s="42" t="s">
        <v>71</v>
      </c>
      <c r="F143" s="43">
        <v>30</v>
      </c>
      <c r="G143" s="43">
        <v>2.33</v>
      </c>
      <c r="H143" s="43">
        <v>2.25</v>
      </c>
      <c r="I143" s="43">
        <v>22.05</v>
      </c>
      <c r="J143" s="43">
        <v>104.85</v>
      </c>
      <c r="K143" s="44"/>
      <c r="L143" s="43">
        <v>5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577</v>
      </c>
      <c r="G146" s="19">
        <f t="shared" ref="G146:J146" si="70">SUM(G139:G145)</f>
        <v>14.53</v>
      </c>
      <c r="H146" s="19">
        <f t="shared" si="70"/>
        <v>14.65</v>
      </c>
      <c r="I146" s="19">
        <f t="shared" si="70"/>
        <v>72.150000000000006</v>
      </c>
      <c r="J146" s="19">
        <f t="shared" si="70"/>
        <v>447.85</v>
      </c>
      <c r="K146" s="25"/>
      <c r="L146" s="19">
        <f t="shared" ref="L146" si="71">SUM(L139:L145)</f>
        <v>91.759999999999991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577</v>
      </c>
      <c r="G157" s="32">
        <f t="shared" ref="G157" si="74">G146+G156</f>
        <v>14.53</v>
      </c>
      <c r="H157" s="32">
        <f t="shared" ref="H157" si="75">H146+H156</f>
        <v>14.65</v>
      </c>
      <c r="I157" s="32">
        <f t="shared" ref="I157" si="76">I146+I156</f>
        <v>72.150000000000006</v>
      </c>
      <c r="J157" s="32">
        <f t="shared" ref="J157:L157" si="77">J146+J156</f>
        <v>447.85</v>
      </c>
      <c r="K157" s="32"/>
      <c r="L157" s="32">
        <f t="shared" si="77"/>
        <v>91.759999999999991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90</v>
      </c>
      <c r="G158" s="40">
        <v>4</v>
      </c>
      <c r="H158" s="40">
        <v>5</v>
      </c>
      <c r="I158" s="40">
        <v>10</v>
      </c>
      <c r="J158" s="40">
        <v>94</v>
      </c>
      <c r="K158" s="41">
        <v>395</v>
      </c>
      <c r="L158" s="40">
        <v>42.76</v>
      </c>
    </row>
    <row r="159" spans="1:12" ht="15">
      <c r="A159" s="23"/>
      <c r="B159" s="15"/>
      <c r="C159" s="11"/>
      <c r="D159" s="6"/>
      <c r="E159" s="42" t="s">
        <v>73</v>
      </c>
      <c r="F159" s="43">
        <v>150</v>
      </c>
      <c r="G159" s="43">
        <v>3</v>
      </c>
      <c r="H159" s="43">
        <v>6</v>
      </c>
      <c r="I159" s="43">
        <v>9</v>
      </c>
      <c r="J159" s="43">
        <v>98</v>
      </c>
      <c r="K159" s="44">
        <v>184</v>
      </c>
      <c r="L159" s="43">
        <v>25</v>
      </c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>
        <v>0</v>
      </c>
      <c r="I160" s="43">
        <v>15.1</v>
      </c>
      <c r="J160" s="43">
        <v>61.2</v>
      </c>
      <c r="K160" s="44">
        <v>430</v>
      </c>
      <c r="L160" s="43">
        <v>4</v>
      </c>
    </row>
    <row r="161" spans="1:12" ht="15">
      <c r="A161" s="23"/>
      <c r="B161" s="15"/>
      <c r="C161" s="11"/>
      <c r="D161" s="7" t="s">
        <v>23</v>
      </c>
      <c r="E161" s="42" t="s">
        <v>61</v>
      </c>
      <c r="F161" s="43">
        <v>30</v>
      </c>
      <c r="G161" s="43">
        <v>2.33</v>
      </c>
      <c r="H161" s="43">
        <v>2.25</v>
      </c>
      <c r="I161" s="43">
        <v>22.05</v>
      </c>
      <c r="J161" s="43">
        <v>104.85</v>
      </c>
      <c r="K161" s="44"/>
      <c r="L161" s="43">
        <v>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62</v>
      </c>
      <c r="F163" s="43">
        <v>30</v>
      </c>
      <c r="G163" s="43">
        <v>1.4</v>
      </c>
      <c r="H163" s="43">
        <v>1.6</v>
      </c>
      <c r="I163" s="43">
        <v>15</v>
      </c>
      <c r="J163" s="43">
        <v>172</v>
      </c>
      <c r="K163" s="44"/>
      <c r="L163" s="43">
        <v>15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10.930000000000001</v>
      </c>
      <c r="H165" s="19">
        <f t="shared" si="78"/>
        <v>14.85</v>
      </c>
      <c r="I165" s="19">
        <f t="shared" si="78"/>
        <v>71.150000000000006</v>
      </c>
      <c r="J165" s="19">
        <f t="shared" si="78"/>
        <v>530.04999999999995</v>
      </c>
      <c r="K165" s="25"/>
      <c r="L165" s="19">
        <f t="shared" ref="L165" si="79">SUM(L158:L164)</f>
        <v>91.759999999999991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10.930000000000001</v>
      </c>
      <c r="H176" s="32">
        <f t="shared" ref="H176" si="83">H165+H175</f>
        <v>14.85</v>
      </c>
      <c r="I176" s="32">
        <f t="shared" ref="I176" si="84">I165+I175</f>
        <v>71.150000000000006</v>
      </c>
      <c r="J176" s="32">
        <f t="shared" ref="J176:L176" si="85">J165+J175</f>
        <v>530.04999999999995</v>
      </c>
      <c r="K176" s="32"/>
      <c r="L176" s="32">
        <f t="shared" si="85"/>
        <v>91.759999999999991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90</v>
      </c>
      <c r="G177" s="40">
        <v>3</v>
      </c>
      <c r="H177" s="40">
        <v>4</v>
      </c>
      <c r="I177" s="40">
        <v>5.3</v>
      </c>
      <c r="J177" s="40">
        <v>95</v>
      </c>
      <c r="K177" s="41" t="s">
        <v>44</v>
      </c>
      <c r="L177" s="40">
        <v>43</v>
      </c>
    </row>
    <row r="178" spans="1:12" ht="15">
      <c r="A178" s="23"/>
      <c r="B178" s="15"/>
      <c r="C178" s="11"/>
      <c r="D178" s="6"/>
      <c r="E178" s="42" t="s">
        <v>52</v>
      </c>
      <c r="F178" s="43">
        <v>150</v>
      </c>
      <c r="G178" s="43">
        <v>5.6</v>
      </c>
      <c r="H178" s="43">
        <v>6.1</v>
      </c>
      <c r="I178" s="43">
        <v>14</v>
      </c>
      <c r="J178" s="43">
        <v>122</v>
      </c>
      <c r="K178" s="44">
        <v>297</v>
      </c>
      <c r="L178" s="43">
        <v>12</v>
      </c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3.6</v>
      </c>
      <c r="H180" s="43">
        <v>2.2000000000000002</v>
      </c>
      <c r="I180" s="43">
        <v>23</v>
      </c>
      <c r="J180" s="43">
        <v>106</v>
      </c>
      <c r="K180" s="44"/>
      <c r="L180" s="43">
        <v>5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53</v>
      </c>
      <c r="F182" s="43">
        <v>200</v>
      </c>
      <c r="G182" s="43">
        <v>1</v>
      </c>
      <c r="H182" s="43">
        <v>0.2</v>
      </c>
      <c r="I182" s="43">
        <v>12</v>
      </c>
      <c r="J182" s="43">
        <v>85</v>
      </c>
      <c r="K182" s="44">
        <v>494</v>
      </c>
      <c r="L182" s="43">
        <v>17</v>
      </c>
    </row>
    <row r="183" spans="1:12" ht="15">
      <c r="A183" s="23"/>
      <c r="B183" s="15"/>
      <c r="C183" s="11"/>
      <c r="D183" s="6"/>
      <c r="E183" s="42" t="s">
        <v>54</v>
      </c>
      <c r="F183" s="43">
        <v>50</v>
      </c>
      <c r="G183" s="43">
        <v>2</v>
      </c>
      <c r="H183" s="43">
        <v>3</v>
      </c>
      <c r="I183" s="43">
        <v>10</v>
      </c>
      <c r="J183" s="43">
        <v>86</v>
      </c>
      <c r="K183" s="44" t="s">
        <v>44</v>
      </c>
      <c r="L183" s="43">
        <v>14.76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15.2</v>
      </c>
      <c r="H184" s="19">
        <f t="shared" si="86"/>
        <v>15.5</v>
      </c>
      <c r="I184" s="19">
        <f t="shared" si="86"/>
        <v>64.3</v>
      </c>
      <c r="J184" s="19">
        <f t="shared" si="86"/>
        <v>494</v>
      </c>
      <c r="K184" s="25"/>
      <c r="L184" s="19">
        <f t="shared" ref="L184" si="87">SUM(L177:L183)</f>
        <v>91.76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90">G184+G194</f>
        <v>15.2</v>
      </c>
      <c r="H195" s="32">
        <f t="shared" ref="H195" si="91">H184+H194</f>
        <v>15.5</v>
      </c>
      <c r="I195" s="32">
        <f t="shared" ref="I195" si="92">I184+I194</f>
        <v>64.3</v>
      </c>
      <c r="J195" s="32">
        <f t="shared" ref="J195:L195" si="93">J184+J194</f>
        <v>494</v>
      </c>
      <c r="K195" s="32"/>
      <c r="L195" s="32">
        <f t="shared" si="93"/>
        <v>91.76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528.70000000000005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15.408999999999997</v>
      </c>
      <c r="H196" s="34">
        <f t="shared" si="94"/>
        <v>15.955000000000002</v>
      </c>
      <c r="I196" s="34">
        <f t="shared" si="94"/>
        <v>67.444999999999993</v>
      </c>
      <c r="J196" s="34">
        <f t="shared" si="94"/>
        <v>477.38499999999993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91.759999999999991</v>
      </c>
    </row>
  </sheetData>
  <sheetProtection sheet="1" objects="1" scenarios="1"/>
  <mergeCells count="13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dcterms:created xsi:type="dcterms:W3CDTF">2022-05-16T14:23:56Z</dcterms:created>
  <dcterms:modified xsi:type="dcterms:W3CDTF">2023-11-07T19:01:03Z</dcterms:modified>
</cp:coreProperties>
</file>